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февраль 2024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<sst xmlns="http://schemas.openxmlformats.org/spreadsheetml/2006/main" count="83" uniqueCount="53">
  <si>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</si>
  <si>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</si>
  <si>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</si>
  <si>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</si>
  <si>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</si>
  <si>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</si>
  <si>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</si>
  <si>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</si>
  <si>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</si>
  <si>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</si>
  <si>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</si>
  <si>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</si>
  <si>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</si>
  <si>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</si>
  <si>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</si>
  <si>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</si>
  <si>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</si>
  <si>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</si>
  <si>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</si>
  <si>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</si>
  <si>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</si>
  <si>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</si>
  <si>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</si>
  <si>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</si>
  <si>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</si>
  <si>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</si>
  <si>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</si>
  <si>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</si>
  <si>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</si>
  <si>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</si>
  <si>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</si>
  <si>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</si>
  <si>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</si>
  <si>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</si>
  <si>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</si>
  <si>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</si>
  <si>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</si>
  <si>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</si>
  <si>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</si>
  <si>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</si>
  <si>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</si>
  <si>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</si>
  <si>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</si>
  <si>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</si>
  <si>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</si>
  <si>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</si>
  <si>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ООО "ДТК Ямал"</t>
  </si>
  <si>
    <r>
      <t>Объемы газа в соответствии 
с поступившими заявками, 
млн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</si>
  <si>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
млн м</t>
    </r>
    <r>
      <rPr>
        <vertAlign val="superscript"/>
        <sz val="9"/>
        <rFont val="Times New Roman"/>
        <family val="1"/>
      </rPr>
      <t>3</t>
    </r>
  </si>
  <si>
    <t>24</t>
  </si>
  <si>
    <r>
      <t>Свободная мощность газораспределительной сети, 
млн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</t>
    </r>
  </si>
  <si>
    <t>1
(от 500 млн.м3 до 1000 млн.м3 в год включительно)</t>
  </si>
  <si>
    <t>февраль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</si>
</sst>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top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A1">
      <selection activeCell="V32" sqref="V32:AP32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87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</row>
    <row r="5" spans="87:146" s="1" customFormat="1" ht="15.75">
      <c r="CI5" s="4" t="s">
        <v>11</v>
      </c>
      <c r="CJ5" s="52" t="s">
        <v>12</v>
      </c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3" t="s">
        <v>0</v>
      </c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</row>
    <row r="7" spans="70:103" s="1" customFormat="1" ht="15" customHeight="1">
      <c r="BR7" s="4" t="s">
        <v>21</v>
      </c>
      <c r="BS7" s="54" t="s">
        <v>52</v>
      </c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5">
        <v>20</v>
      </c>
      <c r="CL7" s="55"/>
      <c r="CM7" s="55"/>
      <c r="CN7" s="55"/>
      <c r="CO7" s="56" t="s">
        <v>49</v>
      </c>
      <c r="CP7" s="56"/>
      <c r="CQ7" s="56"/>
      <c r="CR7" s="56"/>
      <c r="CS7" s="5" t="s">
        <v>3</v>
      </c>
      <c r="CW7" s="5"/>
      <c r="CX7" s="5"/>
      <c r="CY7" s="5"/>
    </row>
    <row r="8" spans="71:88" s="6" customFormat="1" ht="11.25">
      <c r="BS8" s="53" t="s">
        <v>2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</row>
    <row r="9" spans="1:18" ht="15">
      <c r="A9" s="57" t="s">
        <v>29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3" customFormat="1" ht="11.25">
      <c r="A10" s="58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="13" customFormat="1" ht="11.25"/>
    <row r="12" spans="1:162" s="14" customFormat="1" ht="37.5" customHeight="1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8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 t="s">
        <v>9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 t="s">
        <v>10</v>
      </c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 t="s">
        <v>47</v>
      </c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 t="s">
        <v>48</v>
      </c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 t="s">
        <v>50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</row>
    <row r="13" spans="1:162" s="15" customFormat="1" ht="12">
      <c r="A13" s="49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>
        <v>2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>
        <v>3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>
        <v>4</v>
      </c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>
        <v>5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>
        <v>6</v>
      </c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>
        <v>7</v>
      </c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</row>
    <row r="14" spans="1:162" s="15" customFormat="1" ht="37.5" customHeight="1">
      <c r="A14" s="40" t="s">
        <v>13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36" t="s">
        <v>30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6" t="str">
        <f>V14</f>
        <v>АО "НТЭК"
ТЭЦ - 1</v>
      </c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 t="s">
        <v>51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9"/>
      <c r="CD14" s="17">
        <v>99.634</v>
      </c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>
        <v>99.329</v>
      </c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>
        <v>97.639</v>
      </c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</row>
    <row r="15" spans="1:162" s="15" customFormat="1" ht="37.5" customHeight="1">
      <c r="A15" s="40" t="s">
        <v>13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36" t="s">
        <v>14</v>
      </c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 t="str">
        <f aca="true" t="shared" si="0" ref="AQ15:AQ34">V15</f>
        <v>ЗФ ПАО "ГМК "НН" Медный завод, Металлургический цех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 t="s">
        <v>23</v>
      </c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9"/>
      <c r="CD15" s="17">
        <v>15.625</v>
      </c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>
        <v>17.765</v>
      </c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8">
        <v>41.098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20"/>
    </row>
    <row r="16" spans="1:162" s="15" customFormat="1" ht="37.5" customHeight="1">
      <c r="A16" s="40" t="s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6" t="s">
        <v>31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 t="str">
        <f t="shared" si="0"/>
        <v>ООО "НОК" 
ЦОК ПЦ, ЦПиПЦиИ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 t="s">
        <v>24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9"/>
      <c r="CD16" s="17">
        <v>6.724</v>
      </c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>
        <v>6.347</v>
      </c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21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3"/>
    </row>
    <row r="17" spans="1:162" s="15" customFormat="1" ht="37.5" customHeight="1">
      <c r="A17" s="40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3" t="s">
        <v>41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36" t="str">
        <f t="shared" si="0"/>
        <v>ООО "Норильскникельремонт",
Механический завод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 t="s">
        <v>25</v>
      </c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9"/>
      <c r="CD17" s="46">
        <v>0.12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8"/>
      <c r="DC17" s="17">
        <v>0.209</v>
      </c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21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3"/>
    </row>
    <row r="18" spans="1:162" s="15" customFormat="1" ht="37.5" customHeight="1">
      <c r="A18" s="40" t="s">
        <v>13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36" t="s">
        <v>42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 t="str">
        <f>V18</f>
        <v>МУП МО г. Норильска
"СС ПО ВПД"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 t="s">
        <v>26</v>
      </c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9"/>
      <c r="CD18" s="17">
        <v>0.004</v>
      </c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>
        <v>0.004</v>
      </c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21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3"/>
    </row>
    <row r="19" spans="1:162" s="15" customFormat="1" ht="37.5" customHeight="1">
      <c r="A19" s="40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3" t="s">
        <v>43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43" t="str">
        <f>V19</f>
        <v>ООО "Норильскникельремонт",
ПО "Норильсктрансремонт"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  <c r="BL19" s="37" t="s">
        <v>26</v>
      </c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9"/>
      <c r="CD19" s="46">
        <v>0.001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8"/>
      <c r="DC19" s="17">
        <v>0.001</v>
      </c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21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3"/>
    </row>
    <row r="20" spans="1:162" s="15" customFormat="1" ht="37.5" customHeight="1">
      <c r="A20" s="40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36" t="s">
        <v>15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 t="str">
        <f t="shared" si="0"/>
        <v>ООО "Илан-Норильск"</v>
      </c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 t="s">
        <v>25</v>
      </c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9"/>
      <c r="CD20" s="17">
        <v>0</v>
      </c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>
        <f>CD20</f>
        <v>0</v>
      </c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21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3"/>
    </row>
    <row r="21" spans="1:162" s="15" customFormat="1" ht="37.5" customHeight="1">
      <c r="A21" s="40" t="s">
        <v>13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36" t="s">
        <v>46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 t="str">
        <f>V21</f>
        <v>ООО "ДТК Ямал"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 t="s">
        <v>25</v>
      </c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9"/>
      <c r="CD21" s="17">
        <v>0</v>
      </c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>
        <f>CD21</f>
        <v>0</v>
      </c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24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6"/>
    </row>
    <row r="22" spans="1:162" s="15" customFormat="1" ht="37.5" customHeight="1">
      <c r="A22" s="40" t="s">
        <v>16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36" t="s">
        <v>32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 t="str">
        <f t="shared" si="0"/>
        <v>АО "НТЭК" 
ТЭЦ - 2</v>
      </c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 t="s">
        <v>51</v>
      </c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9"/>
      <c r="CD22" s="17">
        <v>75.78</v>
      </c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>
        <v>70.506</v>
      </c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8">
        <v>36.831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20"/>
    </row>
    <row r="23" spans="1:162" s="15" customFormat="1" ht="37.5" customHeight="1">
      <c r="A23" s="40" t="s">
        <v>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36" t="s">
        <v>33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 t="str">
        <f t="shared" si="0"/>
        <v>ЗФ ПАО "ГМК "НН" Рудник Октябрьский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 t="s">
        <v>27</v>
      </c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9"/>
      <c r="CD23" s="17">
        <v>0.001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>
        <f>CD23</f>
        <v>0.001</v>
      </c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21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3"/>
    </row>
    <row r="24" spans="1:162" s="15" customFormat="1" ht="37.5" customHeight="1">
      <c r="A24" s="40" t="s">
        <v>16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36" t="s">
        <v>34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 t="str">
        <f t="shared" si="0"/>
        <v>ЗФ ПАО "ГМК "НН"
Котельная шахты Скалистая"</v>
      </c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 t="s">
        <v>24</v>
      </c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9"/>
      <c r="CD24" s="17">
        <v>3.521</v>
      </c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>
        <v>0</v>
      </c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21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3"/>
    </row>
    <row r="25" spans="1:162" s="15" customFormat="1" ht="37.5" customHeight="1">
      <c r="A25" s="40" t="s">
        <v>16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36" t="s">
        <v>35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 t="str">
        <f>V25</f>
        <v>АО "НТЭК" 
Котельная шахты Скалистая"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 t="s">
        <v>25</v>
      </c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9"/>
      <c r="CD25" s="17">
        <v>1.013</v>
      </c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>
        <v>0.542</v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24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6"/>
    </row>
    <row r="26" spans="1:162" s="15" customFormat="1" ht="37.5" customHeight="1">
      <c r="A26" s="40" t="s">
        <v>17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36" t="s">
        <v>36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 t="str">
        <f t="shared" si="0"/>
        <v>АО "НТЭК" 
ТЭЦ - 3, котельная № 1</v>
      </c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 t="s">
        <v>51</v>
      </c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9"/>
      <c r="CD26" s="17">
        <v>54.226</v>
      </c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>
        <v>49.282</v>
      </c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8">
        <v>253.95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20"/>
    </row>
    <row r="27" spans="1:162" s="15" customFormat="1" ht="37.5" customHeight="1">
      <c r="A27" s="33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6" t="s">
        <v>37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 t="str">
        <f t="shared" si="0"/>
        <v>ООО "НОК" 
ЦМВИЭиПМ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 t="s">
        <v>25</v>
      </c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9"/>
      <c r="CD27" s="17">
        <v>0.103</v>
      </c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>
        <v>0.191</v>
      </c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21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3"/>
    </row>
    <row r="28" spans="1:162" s="15" customFormat="1" ht="37.5" customHeight="1">
      <c r="A28" s="33" t="s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6" t="s">
        <v>44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 t="str">
        <f>V28</f>
        <v>ЗФ ПАО "ГМК "НН" 
Надеждинский металлургический завод</v>
      </c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 t="s">
        <v>23</v>
      </c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9"/>
      <c r="CD28" s="17">
        <v>19.403</v>
      </c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>
        <v>20.209</v>
      </c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21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3"/>
    </row>
    <row r="29" spans="1:162" s="15" customFormat="1" ht="37.5" customHeight="1">
      <c r="A29" s="33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 t="s">
        <v>38</v>
      </c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 t="str">
        <f t="shared" si="0"/>
        <v>ООО "НОК" 
ЦОТППиП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 t="s">
        <v>28</v>
      </c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9"/>
      <c r="CD29" s="17">
        <v>0.018</v>
      </c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>
        <v>0.008</v>
      </c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24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5" customFormat="1" ht="37.5" customHeight="1">
      <c r="A30" s="33" t="s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 t="s">
        <v>45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 t="str">
        <f t="shared" si="0"/>
        <v>АО "НТЭК" 
Котельная
 № 7, котельная "Дукла"</v>
      </c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 t="s">
        <v>24</v>
      </c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9"/>
      <c r="CD30" s="17">
        <v>5.791</v>
      </c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>
        <v>7.035</v>
      </c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8">
        <v>12.222</v>
      </c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8"/>
    </row>
    <row r="31" spans="1:162" s="15" customFormat="1" ht="37.5" customHeight="1">
      <c r="A31" s="33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 t="s">
        <v>39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 t="str">
        <f>V31</f>
        <v>АО "НТЭК" 
БМК ЗАО "ТТК"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 t="s">
        <v>28</v>
      </c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9"/>
      <c r="CD31" s="17">
        <v>0.112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>
        <v>0.106</v>
      </c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21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30"/>
    </row>
    <row r="32" spans="1:162" s="15" customFormat="1" ht="37.5" customHeight="1">
      <c r="A32" s="33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 t="s">
        <v>20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 t="str">
        <f>V32</f>
        <v>АО "Таймыргеофизика"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 t="s">
        <v>28</v>
      </c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9"/>
      <c r="CD32" s="17">
        <v>0.08</v>
      </c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>
        <v>0.07</v>
      </c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21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30"/>
    </row>
    <row r="33" spans="1:162" s="15" customFormat="1" ht="37.5" customHeight="1">
      <c r="A33" s="33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 t="s">
        <v>19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 t="str">
        <f t="shared" si="0"/>
        <v>АО "Таймырбыт"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 t="s">
        <v>28</v>
      </c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9"/>
      <c r="CD33" s="17">
        <v>0.1</v>
      </c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>
        <v>0.055</v>
      </c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31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0"/>
    </row>
    <row r="34" spans="1:162" s="16" customFormat="1" ht="37.5" customHeight="1">
      <c r="A34" s="33" t="s">
        <v>22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6" t="s">
        <v>40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 t="str">
        <f t="shared" si="0"/>
        <v>АО "НТЭК" 
Котельная аэропорта Алыкель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 t="s">
        <v>25</v>
      </c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9"/>
      <c r="CD34" s="17">
        <v>0.277</v>
      </c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>
        <v>0.365</v>
      </c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>
        <v>0.331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</row>
    <row r="35" spans="1:162" ht="15">
      <c r="A35" s="33" t="s">
        <v>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17">
        <f>SUM(CD14:DB34)</f>
        <v>282.533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>
        <f>SUM(DC14:ED34)</f>
        <v>272.025</v>
      </c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>
        <f>SUM(EE14:FF34)</f>
        <v>442.07099999999997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</row>
  </sheetData>
  <sheetProtection/>
  <mergeCells count="162">
    <mergeCell ref="A10:R10"/>
    <mergeCell ref="BL13:CC13"/>
    <mergeCell ref="CD13:DB13"/>
    <mergeCell ref="AQ12:BK12"/>
    <mergeCell ref="BL12:CC12"/>
    <mergeCell ref="CD12:DB12"/>
    <mergeCell ref="A4:FF4"/>
    <mergeCell ref="CJ5:EP5"/>
    <mergeCell ref="CJ6:EP6"/>
    <mergeCell ref="BS7:CJ7"/>
    <mergeCell ref="CK7:CN7"/>
    <mergeCell ref="DC13:ED13"/>
    <mergeCell ref="EE12:FF12"/>
    <mergeCell ref="CO7:CR7"/>
    <mergeCell ref="BS8:CJ8"/>
    <mergeCell ref="A9:R9"/>
    <mergeCell ref="CD16:DB16"/>
    <mergeCell ref="DC16:ED16"/>
    <mergeCell ref="EE13:FF13"/>
    <mergeCell ref="A12:U12"/>
    <mergeCell ref="V12:AP12"/>
    <mergeCell ref="DC12:ED12"/>
    <mergeCell ref="A13:U13"/>
    <mergeCell ref="V13:AP13"/>
    <mergeCell ref="AQ13:BK13"/>
    <mergeCell ref="DC14:ED14"/>
    <mergeCell ref="A14:U14"/>
    <mergeCell ref="V14:AP14"/>
    <mergeCell ref="AQ14:BK14"/>
    <mergeCell ref="BL14:CC14"/>
    <mergeCell ref="AQ16:BK16"/>
    <mergeCell ref="BL16:CC16"/>
    <mergeCell ref="A16:U16"/>
    <mergeCell ref="V16:AP16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AQ18:BK18"/>
    <mergeCell ref="BL18:CC18"/>
    <mergeCell ref="A17:U17"/>
    <mergeCell ref="V17:AP17"/>
    <mergeCell ref="AQ17:BK17"/>
    <mergeCell ref="BL17:CC17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BL28:CC28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2024-03-04T05:45:28Z</dcterms:modified>
  <cp:category/>
  <cp:version/>
  <cp:contentType/>
  <cp:contentStatus/>
</cp:coreProperties>
</file>